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Mẫu số 2" sheetId="1" r:id="rId1"/>
  </sheets>
  <definedNames>
    <definedName name="chuong_pl_1_name" localSheetId="0">'Mẫu số 2'!$A$3</definedName>
    <definedName name="_xlnm.Print_Titles" localSheetId="0">'Mẫu số 2'!$9:$12</definedName>
  </definedNames>
  <calcPr fullCalcOnLoad="1"/>
</workbook>
</file>

<file path=xl/sharedStrings.xml><?xml version="1.0" encoding="utf-8"?>
<sst xmlns="http://schemas.openxmlformats.org/spreadsheetml/2006/main" count="184" uniqueCount="104">
  <si>
    <t>Trong đó:</t>
  </si>
  <si>
    <t>Họ và tên</t>
  </si>
  <si>
    <t>Trình độ chuyên môn nghiệp vụ được đào tạo</t>
  </si>
  <si>
    <t>Ngạch hoặc chức danh</t>
  </si>
  <si>
    <t>Bậc trong ngạch hoặc trong chức danh hiện giữ</t>
  </si>
  <si>
    <t>Hệ số lương ở bậc hiện giữ</t>
  </si>
  <si>
    <t>Thời điểm được xếp</t>
  </si>
  <si>
    <t>Hệ số chênh lệch bảo lưu (nếu có)</t>
  </si>
  <si>
    <t>Ngạch hoặc chức danh</t>
  </si>
  <si>
    <t>Bậc lương sau nâng bậc</t>
  </si>
  <si>
    <t>Hệ số lương mới được nâng bậc</t>
  </si>
  <si>
    <t>Thời gian tính nâng bậc lần sau</t>
  </si>
  <si>
    <t>Hộ số chênh lệch bảo lưu (nếu có)</t>
  </si>
  <si>
    <t>Tiền lương tăng thêm do nâng bậc trong năm (1.000đ)</t>
  </si>
  <si>
    <t>Nam</t>
  </si>
  <si>
    <t>Nữ</t>
  </si>
  <si>
    <t>I</t>
  </si>
  <si>
    <t>II</t>
  </si>
  <si>
    <t>Cán bộ, công chức, viên chức và người lao động được nâng bậc lương trước thời hạn do lập thành tích xuất sắc trong thực hiện nhiệm vụ</t>
  </si>
  <si>
    <t>III</t>
  </si>
  <si>
    <t>Cán bộ, công chức, viên chức và người lao động đã có thông báo nghỉ hưu được nâng bậc lương trước thời hạn</t>
  </si>
  <si>
    <t>ỦY BAN NHÂN DÂN TỈNH SƠN LA</t>
  </si>
  <si>
    <t>CỘNG</t>
  </si>
  <si>
    <t>Số
 thứ
 tự</t>
  </si>
  <si>
    <t>Ngày, tháng
năm sinh</t>
  </si>
  <si>
    <t>THỦ TRƯỞNG CƠ QUAN ĐƠN VỊ</t>
  </si>
  <si>
    <t>(Ký tên, đóng dấu)</t>
  </si>
  <si>
    <t>Ngạch, chức danh, bậc, hệ số lương trước khi
 được nâng bậc</t>
  </si>
  <si>
    <t>Kết quả nâng bậc trong năm 2023</t>
  </si>
  <si>
    <t>A</t>
  </si>
  <si>
    <t>B</t>
  </si>
  <si>
    <t>Ngạch chuyên viên chính hoặc tương đương</t>
  </si>
  <si>
    <t>Ngạch chuyên viên hoặc tương đương</t>
  </si>
  <si>
    <t>IV</t>
  </si>
  <si>
    <t>Ngạch cán sự hoặc tương đương</t>
  </si>
  <si>
    <t>V</t>
  </si>
  <si>
    <t>Nhân viên hoặc tương đương</t>
  </si>
  <si>
    <t>Ngạch chuyên viên cao cấp và tương đương</t>
  </si>
  <si>
    <t>(A+B)</t>
  </si>
  <si>
    <t>Mẫu số 2</t>
  </si>
  <si>
    <t>BÁO CÁO KẾT QUẢ THỰC HIỆN  NÂNG BẬC LƯƠNG  TRƯỚC THỜI HẠN
ĐỐI VỚI CÁN BỘ, CÔNG CHỨC, VIÊN CHỨC VÀ NGƯỜI LAO ĐỘNG NĂM 2023</t>
  </si>
  <si>
    <t>TRƯỜNG CAO ĐẲNG SƠN LA</t>
  </si>
  <si>
    <t>Thạc sỹ</t>
  </si>
  <si>
    <t>V.07.01.02</t>
  </si>
  <si>
    <t>V.09.02.03</t>
  </si>
  <si>
    <t>V.07.08.22</t>
  </si>
  <si>
    <t>Nguyễn Anh Sơn</t>
  </si>
  <si>
    <t>Hoàng Thái Hậu</t>
  </si>
  <si>
    <t>Đinh Thị Lân</t>
  </si>
  <si>
    <t>16/5/1982</t>
  </si>
  <si>
    <t>Hoàng Văn Thiện</t>
  </si>
  <si>
    <t>29/12/1982</t>
  </si>
  <si>
    <t>Triệu Thị Thịnh</t>
  </si>
  <si>
    <t>14/9/1983</t>
  </si>
  <si>
    <t>Bùi Thị Thùy</t>
  </si>
  <si>
    <t>Đinh Thị Quỳnh Anh</t>
  </si>
  <si>
    <t>24/8/1983</t>
  </si>
  <si>
    <t>Cử nhân</t>
  </si>
  <si>
    <t>Nguyễn Thị Thu Hương</t>
  </si>
  <si>
    <t>Đặng Phương Hà</t>
  </si>
  <si>
    <t>29/09/1991</t>
  </si>
  <si>
    <t>V.09.02.07</t>
  </si>
  <si>
    <t>Quàng Thị Thu Hà</t>
  </si>
  <si>
    <t>23/9/1987</t>
  </si>
  <si>
    <t>Thạc sĩ</t>
  </si>
  <si>
    <t>06/5//2024</t>
  </si>
  <si>
    <t>Lò Văn Nghĩa</t>
  </si>
  <si>
    <t>Nguyễn Thị Hà</t>
  </si>
  <si>
    <t>24/6/2021</t>
  </si>
  <si>
    <t>24/12/2023</t>
  </si>
  <si>
    <t>Phạm Thị Dương Hải</t>
  </si>
  <si>
    <t>Phùng Thị Thúy</t>
  </si>
  <si>
    <t>21/11/1987</t>
  </si>
  <si>
    <t xml:space="preserve">Thạc sĩ </t>
  </si>
  <si>
    <t>Lương Văn Kiên</t>
  </si>
  <si>
    <t>V,09.02.03</t>
  </si>
  <si>
    <t>Nguyễn Văn Thành</t>
  </si>
  <si>
    <t>Trần Thị Tuyên</t>
  </si>
  <si>
    <t>19/10/1986</t>
  </si>
  <si>
    <t>Vũ Thị Hạnh</t>
  </si>
  <si>
    <t>16/6/1985</t>
  </si>
  <si>
    <t>Lò Thị Hải</t>
  </si>
  <si>
    <t>Nguyễn Thị Bích Ngọc</t>
  </si>
  <si>
    <t>30/11/1992</t>
  </si>
  <si>
    <t>Nguyễn Hoài Bắc</t>
  </si>
  <si>
    <t>21/9/1980</t>
  </si>
  <si>
    <t>Trần Diệu An</t>
  </si>
  <si>
    <t>Lò Quỳnh Hiếu</t>
  </si>
  <si>
    <t>26/10/1987</t>
  </si>
  <si>
    <t>Bạch Thị Thơm</t>
  </si>
  <si>
    <t>Lê Thị Thanh  Hiếu</t>
  </si>
  <si>
    <t>Nguyễn Thị Thúy Hà</t>
  </si>
  <si>
    <t>Đinh Thu Hằng</t>
  </si>
  <si>
    <t>30/7/1987</t>
  </si>
  <si>
    <t xml:space="preserve">Cử nhân </t>
  </si>
  <si>
    <t>2. Số người đã có thông báo nghỉ hưu được nâng bậc lương trước thời hạn ở cơ quan, đơn vị trong : 0 người.</t>
  </si>
  <si>
    <t>1. Số người được nâng bậc lương trước thời hạn do lập thành tích xuất sắc trong thực hiện nhiệm vụ ở cơ quan, đơn vị trong năm: 27 người;</t>
  </si>
  <si>
    <t>Hoàng Văn Giáp</t>
  </si>
  <si>
    <t>16/06/1974</t>
  </si>
  <si>
    <t>3,99</t>
  </si>
  <si>
    <t>4,32</t>
  </si>
  <si>
    <t>Tổng số cán bộ, công chức, viên chức và người lao động ở cơ quan, đơn vị có mặt tại thời điểm báo cáo: 279 người.</t>
  </si>
  <si>
    <t>(Ban hành kèm theo Báo cáo số .....ngày ..... tháng .... năm 2023 của Trường Cao đẳng Sơn La)</t>
  </si>
  <si>
    <t>Sơn la, ngày     tháng     năm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</si>
</sst>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$_-;\-* #,##0.0\ _$_-;_-* &quot;-&quot;??\ _$_-;_-@_-"/>
    <numFmt numFmtId="185" formatCode="_-* #,##0\ _$_-;\-* #,##0\ _$_-;_-* &quot;-&quot;??\ _$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4" fillId="33" borderId="0" xfId="0" applyFont="1" applyFill="1" applyAlignment="1">
      <alignment vertical="center" wrapText="1"/>
    </xf>
    <xf numFmtId="0" fontId="49" fillId="0" borderId="0" xfId="0" applyFont="1" applyAlignment="1">
      <alignment/>
    </xf>
    <xf numFmtId="0" fontId="55" fillId="0" borderId="0" xfId="0" applyFont="1" applyAlignment="1">
      <alignment/>
    </xf>
    <xf numFmtId="0" fontId="52" fillId="33" borderId="11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27" fillId="34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85" fontId="52" fillId="33" borderId="10" xfId="42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center" vertical="center" wrapText="1"/>
    </xf>
    <xf numFmtId="185" fontId="52" fillId="33" borderId="15" xfId="42" applyNumberFormat="1" applyFont="1" applyFill="1" applyBorder="1" applyAlignment="1">
      <alignment vertical="center" wrapText="1"/>
    </xf>
    <xf numFmtId="14" fontId="60" fillId="0" borderId="10" xfId="0" applyNumberFormat="1" applyFont="1" applyBorder="1" applyAlignment="1">
      <alignment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14" fontId="59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14" fontId="60" fillId="0" borderId="10" xfId="0" applyNumberFormat="1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14" fontId="60" fillId="0" borderId="15" xfId="0" applyNumberFormat="1" applyFont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185" fontId="52" fillId="33" borderId="17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8" fillId="35" borderId="16" xfId="0" applyFont="1" applyFill="1" applyBorder="1" applyAlignment="1">
      <alignment vertical="center" wrapText="1"/>
    </xf>
    <xf numFmtId="0" fontId="62" fillId="0" borderId="0" xfId="0" applyFont="1" applyAlignment="1">
      <alignment horizont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3">
      <selection activeCell="G31" sqref="G31"/>
    </sheetView>
  </sheetViews>
  <sheetFormatPr defaultColWidth="9.140625" defaultRowHeight="15"/>
  <cols>
    <col min="1" max="1" width="8.421875" style="4" customWidth="1"/>
    <col min="2" max="2" width="20.00390625" style="4" customWidth="1"/>
    <col min="3" max="3" width="12.7109375" style="4" customWidth="1"/>
    <col min="4" max="4" width="11.00390625" style="4" customWidth="1"/>
    <col min="5" max="10" width="9.140625" style="4" customWidth="1"/>
    <col min="11" max="11" width="10.140625" style="4" customWidth="1"/>
    <col min="12" max="12" width="6.7109375" style="4" customWidth="1"/>
    <col min="13" max="13" width="6.00390625" style="4" customWidth="1"/>
    <col min="14" max="14" width="9.421875" style="4" customWidth="1"/>
    <col min="15" max="15" width="6.8515625" style="4" customWidth="1"/>
    <col min="16" max="16" width="12.421875" style="4" customWidth="1"/>
  </cols>
  <sheetData>
    <row r="1" spans="1:16" ht="22.5" customHeight="1">
      <c r="A1" s="64" t="s">
        <v>21</v>
      </c>
      <c r="B1" s="64"/>
      <c r="C1" s="64"/>
      <c r="D1" s="64"/>
      <c r="E1" s="64"/>
      <c r="F1" s="64"/>
      <c r="G1" s="64"/>
      <c r="N1" s="63" t="s">
        <v>39</v>
      </c>
      <c r="O1" s="63"/>
      <c r="P1" s="63"/>
    </row>
    <row r="2" spans="1:7" ht="17.25" customHeight="1">
      <c r="A2" s="63" t="s">
        <v>41</v>
      </c>
      <c r="B2" s="63"/>
      <c r="C2" s="63"/>
      <c r="D2" s="63"/>
      <c r="E2" s="63"/>
      <c r="F2" s="63"/>
      <c r="G2" s="63"/>
    </row>
    <row r="3" spans="1:16" s="14" customFormat="1" ht="36.75" customHeight="1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8" customHeight="1">
      <c r="A4" s="66" t="s">
        <v>102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7" customFormat="1" ht="15.75">
      <c r="A5" s="58" t="s">
        <v>101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7" customFormat="1" ht="15.75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s="7" customFormat="1" ht="15.75">
      <c r="A7" s="59" t="s">
        <v>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7" customFormat="1" ht="22.5" customHeight="1" thickBot="1">
      <c r="A8" s="60" t="s">
        <v>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7" s="6" customFormat="1" ht="28.5" customHeight="1" thickTop="1">
      <c r="A9" s="61" t="s">
        <v>23</v>
      </c>
      <c r="B9" s="54" t="s">
        <v>1</v>
      </c>
      <c r="C9" s="54" t="s">
        <v>24</v>
      </c>
      <c r="D9" s="54"/>
      <c r="E9" s="54" t="s">
        <v>2</v>
      </c>
      <c r="F9" s="54" t="s">
        <v>27</v>
      </c>
      <c r="G9" s="54"/>
      <c r="H9" s="54"/>
      <c r="I9" s="54"/>
      <c r="J9" s="54"/>
      <c r="K9" s="54" t="s">
        <v>28</v>
      </c>
      <c r="L9" s="54"/>
      <c r="M9" s="54"/>
      <c r="N9" s="54"/>
      <c r="O9" s="54"/>
      <c r="P9" s="55"/>
      <c r="Q9" s="5"/>
    </row>
    <row r="10" spans="1:17" s="6" customFormat="1" ht="73.5" customHeight="1">
      <c r="A10" s="62"/>
      <c r="B10" s="50"/>
      <c r="C10" s="50"/>
      <c r="D10" s="50"/>
      <c r="E10" s="50"/>
      <c r="F10" s="50" t="s">
        <v>3</v>
      </c>
      <c r="G10" s="50" t="s">
        <v>4</v>
      </c>
      <c r="H10" s="50" t="s">
        <v>5</v>
      </c>
      <c r="I10" s="50" t="s">
        <v>6</v>
      </c>
      <c r="J10" s="50" t="s">
        <v>7</v>
      </c>
      <c r="K10" s="50" t="s">
        <v>8</v>
      </c>
      <c r="L10" s="50" t="s">
        <v>9</v>
      </c>
      <c r="M10" s="50" t="s">
        <v>10</v>
      </c>
      <c r="N10" s="50" t="s">
        <v>11</v>
      </c>
      <c r="O10" s="50" t="s">
        <v>12</v>
      </c>
      <c r="P10" s="57" t="s">
        <v>13</v>
      </c>
      <c r="Q10" s="5"/>
    </row>
    <row r="11" spans="1:17" s="6" customFormat="1" ht="15">
      <c r="A11" s="62"/>
      <c r="B11" s="50"/>
      <c r="C11" s="15" t="s">
        <v>14</v>
      </c>
      <c r="D11" s="15" t="s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7"/>
      <c r="Q11" s="5"/>
    </row>
    <row r="12" spans="1:17" s="6" customFormat="1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5"/>
    </row>
    <row r="13" spans="1:17" s="14" customFormat="1" ht="17.25" customHeight="1">
      <c r="A13" s="18" t="s">
        <v>29</v>
      </c>
      <c r="B13" s="56" t="s">
        <v>18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13"/>
    </row>
    <row r="14" spans="1:17" ht="14.25" customHeight="1">
      <c r="A14" s="17" t="s">
        <v>16</v>
      </c>
      <c r="B14" s="47" t="s">
        <v>37</v>
      </c>
      <c r="C14" s="48"/>
      <c r="D14" s="48"/>
      <c r="E14" s="48"/>
      <c r="F14" s="49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7" ht="14.25" customHeight="1">
      <c r="A15" s="17" t="s">
        <v>17</v>
      </c>
      <c r="B15" s="46" t="s">
        <v>31</v>
      </c>
      <c r="C15" s="46"/>
      <c r="D15" s="46"/>
      <c r="E15" s="46"/>
      <c r="F15" s="46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4.25" customHeight="1">
      <c r="A16" s="24">
        <v>1</v>
      </c>
      <c r="B16" s="32" t="s">
        <v>90</v>
      </c>
      <c r="C16" s="20"/>
      <c r="D16" s="35">
        <v>29837</v>
      </c>
      <c r="E16" s="19" t="s">
        <v>64</v>
      </c>
      <c r="F16" s="21" t="s">
        <v>43</v>
      </c>
      <c r="G16" s="20">
        <v>2</v>
      </c>
      <c r="H16" s="21">
        <v>4.74</v>
      </c>
      <c r="I16" s="22">
        <v>44200</v>
      </c>
      <c r="J16" s="20"/>
      <c r="K16" s="21" t="s">
        <v>43</v>
      </c>
      <c r="L16" s="20">
        <v>3</v>
      </c>
      <c r="M16" s="21">
        <v>5.08</v>
      </c>
      <c r="N16" s="22">
        <v>44936</v>
      </c>
      <c r="O16" s="3"/>
      <c r="P16" s="25">
        <f>0.34*1800000</f>
        <v>612000</v>
      </c>
      <c r="Q16" s="2"/>
    </row>
    <row r="17" spans="1:17" ht="14.25" customHeight="1">
      <c r="A17" s="24">
        <v>2</v>
      </c>
      <c r="B17" s="32" t="s">
        <v>91</v>
      </c>
      <c r="C17" s="20"/>
      <c r="D17" s="35">
        <v>26945</v>
      </c>
      <c r="E17" s="19" t="s">
        <v>73</v>
      </c>
      <c r="F17" s="21" t="s">
        <v>43</v>
      </c>
      <c r="G17" s="20">
        <v>5</v>
      </c>
      <c r="H17" s="21">
        <v>5.76</v>
      </c>
      <c r="I17" s="22">
        <v>44205</v>
      </c>
      <c r="J17" s="20"/>
      <c r="K17" s="21" t="s">
        <v>43</v>
      </c>
      <c r="L17" s="20">
        <v>6</v>
      </c>
      <c r="M17" s="21">
        <v>6.1</v>
      </c>
      <c r="N17" s="22">
        <v>45294</v>
      </c>
      <c r="O17" s="3"/>
      <c r="P17" s="25">
        <f>0.34*1800000</f>
        <v>612000</v>
      </c>
      <c r="Q17" s="2"/>
    </row>
    <row r="18" spans="1:17" ht="14.25" customHeight="1">
      <c r="A18" s="28" t="s">
        <v>19</v>
      </c>
      <c r="B18" s="51" t="s">
        <v>32</v>
      </c>
      <c r="C18" s="51"/>
      <c r="D18" s="51"/>
      <c r="E18" s="51"/>
      <c r="F18" s="51"/>
      <c r="G18" s="27"/>
      <c r="H18" s="27"/>
      <c r="I18" s="27"/>
      <c r="J18" s="27"/>
      <c r="K18" s="27"/>
      <c r="L18" s="27"/>
      <c r="M18" s="27"/>
      <c r="N18" s="27"/>
      <c r="O18" s="27"/>
      <c r="P18" s="29"/>
      <c r="Q18" s="2"/>
    </row>
    <row r="19" spans="1:17" ht="14.25" customHeight="1">
      <c r="A19" s="24">
        <v>1</v>
      </c>
      <c r="B19" s="32" t="s">
        <v>46</v>
      </c>
      <c r="C19" s="33">
        <v>31139</v>
      </c>
      <c r="D19" s="32"/>
      <c r="E19" s="19" t="s">
        <v>42</v>
      </c>
      <c r="F19" s="21" t="s">
        <v>44</v>
      </c>
      <c r="G19" s="20">
        <v>5</v>
      </c>
      <c r="H19" s="21">
        <v>3.66</v>
      </c>
      <c r="I19" s="22">
        <v>44203</v>
      </c>
      <c r="J19" s="20"/>
      <c r="K19" s="21" t="s">
        <v>44</v>
      </c>
      <c r="L19" s="20">
        <v>6</v>
      </c>
      <c r="M19" s="21">
        <v>3.99</v>
      </c>
      <c r="N19" s="30">
        <v>44936</v>
      </c>
      <c r="O19" s="3"/>
      <c r="P19" s="25">
        <f>0.33*1800000</f>
        <v>594000</v>
      </c>
      <c r="Q19" s="2"/>
    </row>
    <row r="20" spans="1:17" ht="14.25" customHeight="1">
      <c r="A20" s="24">
        <v>2</v>
      </c>
      <c r="B20" s="32" t="s">
        <v>47</v>
      </c>
      <c r="C20" s="32"/>
      <c r="D20" s="35">
        <v>30621</v>
      </c>
      <c r="E20" s="19" t="s">
        <v>42</v>
      </c>
      <c r="F20" s="21" t="s">
        <v>45</v>
      </c>
      <c r="G20" s="20">
        <v>6</v>
      </c>
      <c r="H20" s="21">
        <v>3.99</v>
      </c>
      <c r="I20" s="22">
        <v>44201</v>
      </c>
      <c r="J20" s="20"/>
      <c r="K20" s="21" t="s">
        <v>45</v>
      </c>
      <c r="L20" s="20">
        <v>7</v>
      </c>
      <c r="M20" s="21">
        <v>4.32</v>
      </c>
      <c r="N20" s="22">
        <v>44934</v>
      </c>
      <c r="O20" s="3"/>
      <c r="P20" s="25">
        <f aca="true" t="shared" si="0" ref="P20:P44">0.33*1800000</f>
        <v>594000</v>
      </c>
      <c r="Q20" s="2"/>
    </row>
    <row r="21" spans="1:17" ht="14.25" customHeight="1">
      <c r="A21" s="24">
        <v>3</v>
      </c>
      <c r="B21" s="32" t="s">
        <v>48</v>
      </c>
      <c r="C21" s="32"/>
      <c r="D21" s="34" t="s">
        <v>49</v>
      </c>
      <c r="E21" s="19" t="s">
        <v>42</v>
      </c>
      <c r="F21" s="21" t="s">
        <v>44</v>
      </c>
      <c r="G21" s="20">
        <v>6</v>
      </c>
      <c r="H21" s="21">
        <v>3.99</v>
      </c>
      <c r="I21" s="22">
        <v>44207</v>
      </c>
      <c r="J21" s="20"/>
      <c r="K21" s="21" t="s">
        <v>44</v>
      </c>
      <c r="L21" s="20">
        <v>7</v>
      </c>
      <c r="M21" s="21">
        <v>4.32</v>
      </c>
      <c r="N21" s="22">
        <v>45293</v>
      </c>
      <c r="O21" s="3"/>
      <c r="P21" s="25">
        <f t="shared" si="0"/>
        <v>594000</v>
      </c>
      <c r="Q21" s="2"/>
    </row>
    <row r="22" spans="1:17" ht="14.25" customHeight="1">
      <c r="A22" s="24">
        <v>4</v>
      </c>
      <c r="B22" s="32" t="s">
        <v>50</v>
      </c>
      <c r="C22" s="32" t="s">
        <v>51</v>
      </c>
      <c r="D22" s="32"/>
      <c r="E22" s="19" t="s">
        <v>42</v>
      </c>
      <c r="F22" s="21" t="s">
        <v>44</v>
      </c>
      <c r="G22" s="20">
        <v>6</v>
      </c>
      <c r="H22" s="21">
        <v>3.99</v>
      </c>
      <c r="I22" s="22">
        <v>44200</v>
      </c>
      <c r="J22" s="20"/>
      <c r="K22" s="21" t="s">
        <v>44</v>
      </c>
      <c r="L22" s="20">
        <v>7</v>
      </c>
      <c r="M22" s="21">
        <v>4.32</v>
      </c>
      <c r="N22" s="22">
        <v>44933</v>
      </c>
      <c r="O22" s="3"/>
      <c r="P22" s="25">
        <f t="shared" si="0"/>
        <v>594000</v>
      </c>
      <c r="Q22" s="2"/>
    </row>
    <row r="23" spans="1:17" ht="14.25" customHeight="1">
      <c r="A23" s="24">
        <v>5</v>
      </c>
      <c r="B23" s="32" t="s">
        <v>52</v>
      </c>
      <c r="C23" s="32"/>
      <c r="D23" s="32" t="s">
        <v>53</v>
      </c>
      <c r="E23" s="19" t="s">
        <v>42</v>
      </c>
      <c r="F23" s="21" t="s">
        <v>44</v>
      </c>
      <c r="G23" s="20">
        <v>6</v>
      </c>
      <c r="H23" s="21">
        <v>3.99</v>
      </c>
      <c r="I23" s="22">
        <v>44200</v>
      </c>
      <c r="J23" s="20"/>
      <c r="K23" s="21" t="s">
        <v>44</v>
      </c>
      <c r="L23" s="20">
        <v>7</v>
      </c>
      <c r="M23" s="21">
        <v>4.32</v>
      </c>
      <c r="N23" s="22">
        <v>44933</v>
      </c>
      <c r="O23" s="3"/>
      <c r="P23" s="25">
        <f t="shared" si="0"/>
        <v>594000</v>
      </c>
      <c r="Q23" s="2"/>
    </row>
    <row r="24" spans="1:17" ht="14.25" customHeight="1">
      <c r="A24" s="24">
        <v>6</v>
      </c>
      <c r="B24" s="32" t="s">
        <v>54</v>
      </c>
      <c r="C24" s="32"/>
      <c r="D24" s="33">
        <v>29533</v>
      </c>
      <c r="E24" s="19" t="s">
        <v>42</v>
      </c>
      <c r="F24" s="21" t="s">
        <v>44</v>
      </c>
      <c r="G24" s="20">
        <v>7</v>
      </c>
      <c r="H24" s="21">
        <v>4.32</v>
      </c>
      <c r="I24" s="22">
        <v>44197</v>
      </c>
      <c r="J24" s="20"/>
      <c r="K24" s="21" t="s">
        <v>44</v>
      </c>
      <c r="L24" s="20">
        <v>8</v>
      </c>
      <c r="M24" s="21">
        <v>4.65</v>
      </c>
      <c r="N24" s="22">
        <v>44930</v>
      </c>
      <c r="O24" s="3"/>
      <c r="P24" s="25">
        <f t="shared" si="0"/>
        <v>594000</v>
      </c>
      <c r="Q24" s="2"/>
    </row>
    <row r="25" spans="1:17" ht="14.25" customHeight="1">
      <c r="A25" s="24">
        <v>7</v>
      </c>
      <c r="B25" s="32" t="s">
        <v>55</v>
      </c>
      <c r="C25" s="32"/>
      <c r="D25" s="34" t="s">
        <v>56</v>
      </c>
      <c r="E25" s="19" t="s">
        <v>57</v>
      </c>
      <c r="F25" s="21" t="s">
        <v>44</v>
      </c>
      <c r="G25" s="20">
        <v>4</v>
      </c>
      <c r="H25" s="21">
        <v>3.33</v>
      </c>
      <c r="I25" s="22">
        <v>44228</v>
      </c>
      <c r="J25" s="20"/>
      <c r="K25" s="21" t="s">
        <v>44</v>
      </c>
      <c r="L25" s="20">
        <v>5</v>
      </c>
      <c r="M25" s="21">
        <v>3.66</v>
      </c>
      <c r="N25" s="22">
        <v>44961</v>
      </c>
      <c r="O25" s="3"/>
      <c r="P25" s="25">
        <f t="shared" si="0"/>
        <v>594000</v>
      </c>
      <c r="Q25" s="2"/>
    </row>
    <row r="26" spans="1:17" ht="14.25" customHeight="1">
      <c r="A26" s="24">
        <v>8</v>
      </c>
      <c r="B26" s="32" t="s">
        <v>58</v>
      </c>
      <c r="C26" s="32"/>
      <c r="D26" s="33">
        <v>31574</v>
      </c>
      <c r="E26" s="19" t="s">
        <v>57</v>
      </c>
      <c r="F26" s="21" t="s">
        <v>44</v>
      </c>
      <c r="G26" s="20">
        <v>5</v>
      </c>
      <c r="H26" s="21">
        <v>3.66</v>
      </c>
      <c r="I26" s="22">
        <v>44203</v>
      </c>
      <c r="J26" s="20"/>
      <c r="K26" s="21" t="s">
        <v>44</v>
      </c>
      <c r="L26" s="20">
        <v>6</v>
      </c>
      <c r="M26" s="21">
        <v>3.99</v>
      </c>
      <c r="N26" s="22">
        <v>44936</v>
      </c>
      <c r="O26" s="3"/>
      <c r="P26" s="25">
        <f t="shared" si="0"/>
        <v>594000</v>
      </c>
      <c r="Q26" s="2"/>
    </row>
    <row r="27" spans="1:17" ht="14.25" customHeight="1">
      <c r="A27" s="24">
        <v>9</v>
      </c>
      <c r="B27" s="32" t="s">
        <v>59</v>
      </c>
      <c r="C27" s="32"/>
      <c r="D27" s="32" t="s">
        <v>60</v>
      </c>
      <c r="E27" s="19" t="s">
        <v>42</v>
      </c>
      <c r="F27" s="21" t="s">
        <v>61</v>
      </c>
      <c r="G27" s="20">
        <v>3</v>
      </c>
      <c r="H27" s="21">
        <v>3</v>
      </c>
      <c r="I27" s="22">
        <v>44207</v>
      </c>
      <c r="J27" s="20"/>
      <c r="K27" s="21" t="s">
        <v>61</v>
      </c>
      <c r="L27" s="20">
        <v>4</v>
      </c>
      <c r="M27" s="21">
        <v>3.33</v>
      </c>
      <c r="N27" s="22">
        <v>45293</v>
      </c>
      <c r="O27" s="3"/>
      <c r="P27" s="25">
        <f t="shared" si="0"/>
        <v>594000</v>
      </c>
      <c r="Q27" s="2"/>
    </row>
    <row r="28" spans="1:17" ht="14.25" customHeight="1">
      <c r="A28" s="24">
        <v>10</v>
      </c>
      <c r="B28" s="32" t="s">
        <v>62</v>
      </c>
      <c r="C28" s="32"/>
      <c r="D28" s="34" t="s">
        <v>63</v>
      </c>
      <c r="E28" s="20" t="s">
        <v>64</v>
      </c>
      <c r="F28" s="21" t="s">
        <v>45</v>
      </c>
      <c r="G28" s="20">
        <v>4</v>
      </c>
      <c r="H28" s="21">
        <v>3.33</v>
      </c>
      <c r="I28" s="22">
        <v>44358</v>
      </c>
      <c r="J28" s="20"/>
      <c r="K28" s="21" t="s">
        <v>45</v>
      </c>
      <c r="L28" s="20">
        <v>5</v>
      </c>
      <c r="M28" s="21">
        <v>3.66</v>
      </c>
      <c r="N28" s="21" t="s">
        <v>65</v>
      </c>
      <c r="O28" s="3"/>
      <c r="P28" s="25">
        <f t="shared" si="0"/>
        <v>594000</v>
      </c>
      <c r="Q28" s="2"/>
    </row>
    <row r="29" spans="1:17" ht="14.25" customHeight="1">
      <c r="A29" s="24">
        <v>11</v>
      </c>
      <c r="B29" s="32" t="s">
        <v>66</v>
      </c>
      <c r="C29" s="35">
        <v>29809</v>
      </c>
      <c r="E29" s="20" t="s">
        <v>64</v>
      </c>
      <c r="F29" s="21" t="s">
        <v>45</v>
      </c>
      <c r="G29" s="20">
        <v>5</v>
      </c>
      <c r="H29" s="21">
        <v>3.66</v>
      </c>
      <c r="I29" s="22">
        <v>44205</v>
      </c>
      <c r="J29" s="20"/>
      <c r="K29" s="21" t="s">
        <v>45</v>
      </c>
      <c r="L29" s="20">
        <v>6</v>
      </c>
      <c r="M29" s="21">
        <v>3.99</v>
      </c>
      <c r="N29" s="22">
        <v>45294</v>
      </c>
      <c r="O29" s="3"/>
      <c r="P29" s="25">
        <f t="shared" si="0"/>
        <v>594000</v>
      </c>
      <c r="Q29" s="2"/>
    </row>
    <row r="30" spans="1:17" ht="14.25" customHeight="1">
      <c r="A30" s="24">
        <v>12</v>
      </c>
      <c r="B30" s="32" t="s">
        <v>67</v>
      </c>
      <c r="C30" s="32"/>
      <c r="D30" s="35">
        <v>29714</v>
      </c>
      <c r="E30" s="19" t="s">
        <v>42</v>
      </c>
      <c r="F30" s="23" t="s">
        <v>44</v>
      </c>
      <c r="G30" s="19">
        <v>6</v>
      </c>
      <c r="H30" s="23">
        <v>3.99</v>
      </c>
      <c r="I30" s="23" t="s">
        <v>68</v>
      </c>
      <c r="J30" s="19"/>
      <c r="K30" s="23" t="s">
        <v>44</v>
      </c>
      <c r="L30" s="19">
        <v>7</v>
      </c>
      <c r="M30" s="23">
        <v>4.32</v>
      </c>
      <c r="N30" s="23" t="s">
        <v>69</v>
      </c>
      <c r="O30" s="3"/>
      <c r="P30" s="25">
        <f t="shared" si="0"/>
        <v>594000</v>
      </c>
      <c r="Q30" s="2"/>
    </row>
    <row r="31" spans="1:17" ht="14.25" customHeight="1">
      <c r="A31" s="24">
        <v>13</v>
      </c>
      <c r="B31" s="32" t="s">
        <v>70</v>
      </c>
      <c r="C31" s="32"/>
      <c r="D31" s="35">
        <v>31422</v>
      </c>
      <c r="E31" s="19" t="s">
        <v>42</v>
      </c>
      <c r="F31" s="23" t="s">
        <v>44</v>
      </c>
      <c r="G31" s="19">
        <v>4</v>
      </c>
      <c r="H31" s="23">
        <v>3.33</v>
      </c>
      <c r="I31" s="31">
        <v>44208</v>
      </c>
      <c r="J31" s="19"/>
      <c r="K31" s="23" t="s">
        <v>44</v>
      </c>
      <c r="L31" s="19">
        <v>5</v>
      </c>
      <c r="M31" s="23">
        <v>3.66</v>
      </c>
      <c r="N31" s="31">
        <v>45297</v>
      </c>
      <c r="O31" s="3"/>
      <c r="P31" s="25">
        <f t="shared" si="0"/>
        <v>594000</v>
      </c>
      <c r="Q31" s="2"/>
    </row>
    <row r="32" spans="1:17" ht="14.25" customHeight="1">
      <c r="A32" s="24">
        <v>14</v>
      </c>
      <c r="B32" s="32" t="s">
        <v>71</v>
      </c>
      <c r="C32" s="32"/>
      <c r="D32" s="34" t="s">
        <v>72</v>
      </c>
      <c r="E32" s="19" t="s">
        <v>73</v>
      </c>
      <c r="F32" s="23" t="s">
        <v>44</v>
      </c>
      <c r="G32" s="19">
        <v>5</v>
      </c>
      <c r="H32" s="23">
        <v>3.66</v>
      </c>
      <c r="I32" s="31">
        <v>44200</v>
      </c>
      <c r="J32" s="19"/>
      <c r="K32" s="23" t="s">
        <v>44</v>
      </c>
      <c r="L32" s="19">
        <v>6</v>
      </c>
      <c r="M32" s="23">
        <v>3.99</v>
      </c>
      <c r="N32" s="31">
        <v>44936</v>
      </c>
      <c r="O32" s="3"/>
      <c r="P32" s="25">
        <f t="shared" si="0"/>
        <v>594000</v>
      </c>
      <c r="Q32" s="2"/>
    </row>
    <row r="33" spans="1:17" ht="14.25" customHeight="1">
      <c r="A33" s="24">
        <v>15</v>
      </c>
      <c r="B33" s="32" t="s">
        <v>74</v>
      </c>
      <c r="C33" s="33">
        <v>32058</v>
      </c>
      <c r="D33" s="32"/>
      <c r="E33" s="19" t="s">
        <v>73</v>
      </c>
      <c r="F33" s="23" t="s">
        <v>75</v>
      </c>
      <c r="G33" s="19">
        <v>4</v>
      </c>
      <c r="H33" s="23">
        <v>3.33</v>
      </c>
      <c r="I33" s="31">
        <v>44228</v>
      </c>
      <c r="J33" s="19"/>
      <c r="K33" s="23" t="s">
        <v>75</v>
      </c>
      <c r="L33" s="19">
        <v>5</v>
      </c>
      <c r="M33" s="23">
        <v>3.66</v>
      </c>
      <c r="N33" s="31">
        <v>44964</v>
      </c>
      <c r="O33" s="3"/>
      <c r="P33" s="25">
        <f t="shared" si="0"/>
        <v>594000</v>
      </c>
      <c r="Q33" s="2"/>
    </row>
    <row r="34" spans="1:17" ht="14.25" customHeight="1">
      <c r="A34" s="24">
        <v>16</v>
      </c>
      <c r="B34" s="32" t="s">
        <v>76</v>
      </c>
      <c r="C34" s="33">
        <v>32663</v>
      </c>
      <c r="D34" s="32"/>
      <c r="E34" s="19" t="s">
        <v>42</v>
      </c>
      <c r="F34" s="23" t="s">
        <v>44</v>
      </c>
      <c r="G34" s="19">
        <v>4</v>
      </c>
      <c r="H34" s="23">
        <v>3.33</v>
      </c>
      <c r="I34" s="31">
        <v>44201</v>
      </c>
      <c r="J34" s="19"/>
      <c r="K34" s="23" t="s">
        <v>44</v>
      </c>
      <c r="L34" s="19">
        <v>5</v>
      </c>
      <c r="M34" s="23">
        <v>3.66</v>
      </c>
      <c r="N34" s="31">
        <v>44937</v>
      </c>
      <c r="O34" s="3"/>
      <c r="P34" s="25">
        <f t="shared" si="0"/>
        <v>594000</v>
      </c>
      <c r="Q34" s="2"/>
    </row>
    <row r="35" spans="1:17" ht="14.25" customHeight="1">
      <c r="A35" s="24">
        <v>17</v>
      </c>
      <c r="B35" s="32" t="s">
        <v>77</v>
      </c>
      <c r="C35" s="32"/>
      <c r="D35" s="32" t="s">
        <v>78</v>
      </c>
      <c r="E35" s="19" t="s">
        <v>64</v>
      </c>
      <c r="F35" s="23" t="s">
        <v>44</v>
      </c>
      <c r="G35" s="20">
        <v>4</v>
      </c>
      <c r="H35" s="21">
        <v>3.33</v>
      </c>
      <c r="I35" s="22">
        <v>44202</v>
      </c>
      <c r="J35" s="19"/>
      <c r="K35" s="23" t="s">
        <v>44</v>
      </c>
      <c r="L35" s="19">
        <v>5</v>
      </c>
      <c r="M35" s="23">
        <v>3.66</v>
      </c>
      <c r="N35" s="31">
        <v>44938</v>
      </c>
      <c r="O35" s="3"/>
      <c r="P35" s="25">
        <f t="shared" si="0"/>
        <v>594000</v>
      </c>
      <c r="Q35" s="2"/>
    </row>
    <row r="36" spans="1:17" ht="14.25" customHeight="1">
      <c r="A36" s="24">
        <v>18</v>
      </c>
      <c r="B36" s="32" t="s">
        <v>79</v>
      </c>
      <c r="C36" s="34" t="s">
        <v>80</v>
      </c>
      <c r="D36" s="32"/>
      <c r="E36" s="19" t="s">
        <v>42</v>
      </c>
      <c r="F36" s="21" t="s">
        <v>45</v>
      </c>
      <c r="G36" s="20">
        <v>5</v>
      </c>
      <c r="H36" s="21">
        <v>3.66</v>
      </c>
      <c r="I36" s="22">
        <v>44208</v>
      </c>
      <c r="J36" s="20"/>
      <c r="K36" s="21" t="s">
        <v>45</v>
      </c>
      <c r="L36" s="20">
        <v>6</v>
      </c>
      <c r="M36" s="21">
        <v>3.99</v>
      </c>
      <c r="N36" s="22">
        <v>45297</v>
      </c>
      <c r="O36" s="3"/>
      <c r="P36" s="25">
        <f t="shared" si="0"/>
        <v>594000</v>
      </c>
      <c r="Q36" s="2"/>
    </row>
    <row r="37" spans="1:17" ht="14.25" customHeight="1">
      <c r="A37" s="24">
        <v>19</v>
      </c>
      <c r="B37" s="32" t="s">
        <v>81</v>
      </c>
      <c r="C37" s="35">
        <v>30503</v>
      </c>
      <c r="D37" s="32"/>
      <c r="E37" s="19" t="s">
        <v>57</v>
      </c>
      <c r="F37" s="21" t="s">
        <v>61</v>
      </c>
      <c r="G37" s="20">
        <v>5</v>
      </c>
      <c r="H37" s="21">
        <v>3.66</v>
      </c>
      <c r="I37" s="22">
        <v>44200</v>
      </c>
      <c r="J37" s="20"/>
      <c r="K37" s="21" t="s">
        <v>61</v>
      </c>
      <c r="L37" s="20">
        <v>6</v>
      </c>
      <c r="M37" s="21">
        <v>3.99</v>
      </c>
      <c r="N37" s="22">
        <v>44936</v>
      </c>
      <c r="O37" s="3"/>
      <c r="P37" s="25">
        <f t="shared" si="0"/>
        <v>594000</v>
      </c>
      <c r="Q37" s="2"/>
    </row>
    <row r="38" spans="1:17" ht="14.25" customHeight="1">
      <c r="A38" s="24">
        <v>20</v>
      </c>
      <c r="B38" s="32" t="s">
        <v>82</v>
      </c>
      <c r="C38" s="34"/>
      <c r="D38" s="34" t="s">
        <v>83</v>
      </c>
      <c r="E38" s="19" t="s">
        <v>42</v>
      </c>
      <c r="F38" s="21" t="s">
        <v>61</v>
      </c>
      <c r="G38" s="20">
        <v>3</v>
      </c>
      <c r="H38" s="21">
        <v>3</v>
      </c>
      <c r="I38" s="22">
        <v>44205</v>
      </c>
      <c r="J38" s="20"/>
      <c r="K38" s="21" t="s">
        <v>61</v>
      </c>
      <c r="L38" s="20">
        <v>4</v>
      </c>
      <c r="M38" s="21">
        <v>3.33</v>
      </c>
      <c r="N38" s="22">
        <v>45294</v>
      </c>
      <c r="O38" s="3"/>
      <c r="P38" s="25">
        <f t="shared" si="0"/>
        <v>594000</v>
      </c>
      <c r="Q38" s="2"/>
    </row>
    <row r="39" spans="1:17" ht="14.25" customHeight="1">
      <c r="A39" s="24">
        <v>21</v>
      </c>
      <c r="B39" s="32" t="s">
        <v>84</v>
      </c>
      <c r="C39" s="34" t="s">
        <v>85</v>
      </c>
      <c r="D39" s="32"/>
      <c r="E39" s="19" t="s">
        <v>42</v>
      </c>
      <c r="F39" s="21" t="s">
        <v>44</v>
      </c>
      <c r="G39" s="20">
        <v>6</v>
      </c>
      <c r="H39" s="21">
        <v>3.99</v>
      </c>
      <c r="I39" s="22">
        <v>44206</v>
      </c>
      <c r="J39" s="20"/>
      <c r="K39" s="21" t="s">
        <v>44</v>
      </c>
      <c r="L39" s="20">
        <v>7</v>
      </c>
      <c r="M39" s="21">
        <v>4.32</v>
      </c>
      <c r="N39" s="22">
        <v>45295</v>
      </c>
      <c r="O39" s="3"/>
      <c r="P39" s="25">
        <f t="shared" si="0"/>
        <v>594000</v>
      </c>
      <c r="Q39" s="2"/>
    </row>
    <row r="40" spans="1:17" ht="14.25" customHeight="1">
      <c r="A40" s="24">
        <v>22</v>
      </c>
      <c r="B40" s="32" t="s">
        <v>86</v>
      </c>
      <c r="C40" s="20"/>
      <c r="D40" s="35">
        <v>27862</v>
      </c>
      <c r="E40" s="19" t="s">
        <v>42</v>
      </c>
      <c r="F40" s="21" t="s">
        <v>44</v>
      </c>
      <c r="G40" s="20">
        <v>8</v>
      </c>
      <c r="H40" s="21">
        <v>4.65</v>
      </c>
      <c r="I40" s="22">
        <v>44201</v>
      </c>
      <c r="J40" s="20"/>
      <c r="K40" s="21" t="s">
        <v>44</v>
      </c>
      <c r="L40" s="20">
        <v>9</v>
      </c>
      <c r="M40" s="21">
        <v>4.98</v>
      </c>
      <c r="N40" s="22">
        <v>44937</v>
      </c>
      <c r="O40" s="3"/>
      <c r="P40" s="25">
        <f t="shared" si="0"/>
        <v>594000</v>
      </c>
      <c r="Q40" s="2"/>
    </row>
    <row r="41" spans="1:17" ht="14.25" customHeight="1">
      <c r="A41" s="24">
        <v>23</v>
      </c>
      <c r="B41" s="32" t="s">
        <v>87</v>
      </c>
      <c r="C41" s="20"/>
      <c r="D41" s="34" t="s">
        <v>88</v>
      </c>
      <c r="E41" s="19" t="s">
        <v>57</v>
      </c>
      <c r="F41" s="21" t="s">
        <v>45</v>
      </c>
      <c r="G41" s="20">
        <v>4</v>
      </c>
      <c r="H41" s="21">
        <v>3.33</v>
      </c>
      <c r="I41" s="22">
        <v>44352</v>
      </c>
      <c r="J41" s="20"/>
      <c r="K41" s="21" t="s">
        <v>45</v>
      </c>
      <c r="L41" s="20">
        <v>5</v>
      </c>
      <c r="M41" s="21">
        <v>3.66</v>
      </c>
      <c r="N41" s="22">
        <v>45088</v>
      </c>
      <c r="O41" s="3"/>
      <c r="P41" s="25">
        <f t="shared" si="0"/>
        <v>594000</v>
      </c>
      <c r="Q41" s="2"/>
    </row>
    <row r="42" spans="1:17" ht="14.25" customHeight="1">
      <c r="A42" s="24">
        <v>24</v>
      </c>
      <c r="B42" s="32" t="s">
        <v>89</v>
      </c>
      <c r="C42" s="20"/>
      <c r="D42" s="35">
        <v>32211</v>
      </c>
      <c r="E42" s="19" t="s">
        <v>42</v>
      </c>
      <c r="F42" s="21" t="s">
        <v>44</v>
      </c>
      <c r="G42" s="20">
        <v>4</v>
      </c>
      <c r="H42" s="21">
        <v>3.33</v>
      </c>
      <c r="I42" s="22">
        <v>44207</v>
      </c>
      <c r="J42" s="20"/>
      <c r="K42" s="21" t="s">
        <v>44</v>
      </c>
      <c r="L42" s="20">
        <v>5</v>
      </c>
      <c r="M42" s="21">
        <v>3.66</v>
      </c>
      <c r="N42" s="22">
        <v>45296</v>
      </c>
      <c r="O42" s="3"/>
      <c r="P42" s="25">
        <f t="shared" si="0"/>
        <v>594000</v>
      </c>
      <c r="Q42" s="2"/>
    </row>
    <row r="43" spans="1:17" ht="14.25" customHeight="1">
      <c r="A43" s="28">
        <v>25</v>
      </c>
      <c r="B43" s="36" t="s">
        <v>92</v>
      </c>
      <c r="C43" s="37"/>
      <c r="D43" s="38" t="s">
        <v>93</v>
      </c>
      <c r="E43" s="39" t="s">
        <v>94</v>
      </c>
      <c r="F43" s="40" t="s">
        <v>61</v>
      </c>
      <c r="G43" s="37">
        <v>4</v>
      </c>
      <c r="H43" s="40">
        <v>3.33</v>
      </c>
      <c r="I43" s="41">
        <v>44206</v>
      </c>
      <c r="J43" s="37"/>
      <c r="K43" s="40" t="s">
        <v>61</v>
      </c>
      <c r="L43" s="37">
        <v>5</v>
      </c>
      <c r="M43" s="40">
        <v>3.66</v>
      </c>
      <c r="N43" s="41">
        <v>45295</v>
      </c>
      <c r="O43" s="27"/>
      <c r="P43" s="29">
        <f t="shared" si="0"/>
        <v>594000</v>
      </c>
      <c r="Q43" s="2"/>
    </row>
    <row r="44" spans="1:17" ht="14.25" customHeight="1">
      <c r="A44" s="26">
        <v>26</v>
      </c>
      <c r="B44" s="43" t="s">
        <v>97</v>
      </c>
      <c r="C44" s="43" t="s">
        <v>98</v>
      </c>
      <c r="D44" s="34"/>
      <c r="E44" s="19" t="s">
        <v>42</v>
      </c>
      <c r="F44" s="23" t="s">
        <v>44</v>
      </c>
      <c r="G44" s="19">
        <v>6</v>
      </c>
      <c r="H44" s="23" t="s">
        <v>99</v>
      </c>
      <c r="I44" s="31">
        <v>44206</v>
      </c>
      <c r="J44" s="20"/>
      <c r="K44" s="21" t="s">
        <v>44</v>
      </c>
      <c r="L44" s="19">
        <v>7</v>
      </c>
      <c r="M44" s="23" t="s">
        <v>100</v>
      </c>
      <c r="N44" s="31">
        <v>45295</v>
      </c>
      <c r="O44" s="3"/>
      <c r="P44" s="25">
        <f t="shared" si="0"/>
        <v>594000</v>
      </c>
      <c r="Q44" s="2"/>
    </row>
    <row r="45" spans="1:17" s="14" customFormat="1" ht="14.25" customHeight="1">
      <c r="A45" s="42" t="s">
        <v>30</v>
      </c>
      <c r="B45" s="52" t="s">
        <v>20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3"/>
    </row>
    <row r="46" spans="1:17" ht="14.25" customHeight="1">
      <c r="A46" s="17" t="s">
        <v>16</v>
      </c>
      <c r="B46" s="46" t="s">
        <v>37</v>
      </c>
      <c r="C46" s="46"/>
      <c r="D46" s="46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1:17" ht="14.25" customHeight="1">
      <c r="A47" s="16" t="s">
        <v>17</v>
      </c>
      <c r="B47" s="47" t="s">
        <v>31</v>
      </c>
      <c r="C47" s="48"/>
      <c r="D47" s="48"/>
      <c r="E47" s="48"/>
      <c r="F47" s="49"/>
      <c r="G47" s="3"/>
      <c r="H47" s="3"/>
      <c r="I47" s="3"/>
      <c r="J47" s="3"/>
      <c r="K47" s="3"/>
      <c r="L47" s="3"/>
      <c r="M47" s="3"/>
      <c r="N47" s="3"/>
      <c r="O47" s="3"/>
      <c r="P47" s="8"/>
      <c r="Q47" s="2"/>
    </row>
    <row r="48" spans="1:17" ht="14.25" customHeight="1">
      <c r="A48" s="16" t="s">
        <v>19</v>
      </c>
      <c r="B48" s="47" t="s">
        <v>32</v>
      </c>
      <c r="C48" s="48"/>
      <c r="D48" s="48"/>
      <c r="E48" s="48"/>
      <c r="F48" s="49"/>
      <c r="G48" s="3"/>
      <c r="H48" s="3"/>
      <c r="I48" s="3"/>
      <c r="J48" s="3"/>
      <c r="K48" s="3"/>
      <c r="L48" s="3"/>
      <c r="M48" s="3"/>
      <c r="N48" s="3"/>
      <c r="O48" s="3"/>
      <c r="P48" s="8"/>
      <c r="Q48" s="2"/>
    </row>
    <row r="49" spans="1:17" ht="14.25" customHeight="1">
      <c r="A49" s="16" t="s">
        <v>33</v>
      </c>
      <c r="B49" s="47" t="s">
        <v>34</v>
      </c>
      <c r="C49" s="48"/>
      <c r="D49" s="48"/>
      <c r="E49" s="48"/>
      <c r="F49" s="49"/>
      <c r="G49" s="3"/>
      <c r="H49" s="3"/>
      <c r="I49" s="3"/>
      <c r="J49" s="3"/>
      <c r="K49" s="3"/>
      <c r="L49" s="3"/>
      <c r="M49" s="3"/>
      <c r="N49" s="3"/>
      <c r="O49" s="3"/>
      <c r="P49" s="8"/>
      <c r="Q49" s="2"/>
    </row>
    <row r="50" spans="1:17" ht="14.25" customHeight="1">
      <c r="A50" s="16" t="s">
        <v>35</v>
      </c>
      <c r="B50" s="47" t="s">
        <v>36</v>
      </c>
      <c r="C50" s="48"/>
      <c r="D50" s="48"/>
      <c r="E50" s="48"/>
      <c r="F50" s="49"/>
      <c r="G50" s="3"/>
      <c r="H50" s="3"/>
      <c r="I50" s="3"/>
      <c r="J50" s="3"/>
      <c r="K50" s="3"/>
      <c r="L50" s="3"/>
      <c r="M50" s="3"/>
      <c r="N50" s="3"/>
      <c r="O50" s="3"/>
      <c r="P50" s="8"/>
      <c r="Q50" s="2"/>
    </row>
    <row r="51" spans="1:17" ht="14.25" customHeight="1" thickBot="1">
      <c r="A51" s="10" t="s">
        <v>22</v>
      </c>
      <c r="B51" s="12" t="s">
        <v>38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44">
        <f>SUM(P16:P44)</f>
        <v>16668000</v>
      </c>
      <c r="Q51" s="1"/>
    </row>
    <row r="52" ht="10.5" customHeight="1" thickTop="1"/>
    <row r="53" spans="9:15" ht="18.75">
      <c r="I53" s="45" t="s">
        <v>103</v>
      </c>
      <c r="J53" s="45"/>
      <c r="K53" s="45"/>
      <c r="L53" s="45"/>
      <c r="M53" s="45"/>
      <c r="N53" s="45"/>
      <c r="O53" s="45"/>
    </row>
    <row r="54" spans="9:17" s="4" customFormat="1" ht="15.75">
      <c r="I54" s="53" t="s">
        <v>25</v>
      </c>
      <c r="J54" s="53"/>
      <c r="K54" s="53"/>
      <c r="L54" s="53"/>
      <c r="M54" s="53"/>
      <c r="N54" s="53"/>
      <c r="O54" s="53"/>
      <c r="Q54"/>
    </row>
    <row r="55" spans="9:17" s="4" customFormat="1" ht="18.75">
      <c r="I55" s="45" t="s">
        <v>26</v>
      </c>
      <c r="J55" s="45"/>
      <c r="K55" s="45"/>
      <c r="L55" s="45"/>
      <c r="M55" s="45"/>
      <c r="N55" s="45"/>
      <c r="O55" s="45"/>
      <c r="Q55"/>
    </row>
  </sheetData>
  <sheetProtection/>
  <mergeCells count="39">
    <mergeCell ref="A2:G2"/>
    <mergeCell ref="A1:G1"/>
    <mergeCell ref="N1:P1"/>
    <mergeCell ref="A3:P3"/>
    <mergeCell ref="A4:P4"/>
    <mergeCell ref="A5:P5"/>
    <mergeCell ref="A6:P6"/>
    <mergeCell ref="J10:J11"/>
    <mergeCell ref="K10:K11"/>
    <mergeCell ref="A7:P7"/>
    <mergeCell ref="A8:P8"/>
    <mergeCell ref="A9:A11"/>
    <mergeCell ref="B9:B11"/>
    <mergeCell ref="C9:D10"/>
    <mergeCell ref="E9:E11"/>
    <mergeCell ref="F9:J9"/>
    <mergeCell ref="K9:P9"/>
    <mergeCell ref="B13:P13"/>
    <mergeCell ref="L10:L11"/>
    <mergeCell ref="M10:M11"/>
    <mergeCell ref="N10:N11"/>
    <mergeCell ref="O10:O11"/>
    <mergeCell ref="P10:P11"/>
    <mergeCell ref="F10:F11"/>
    <mergeCell ref="G10:G11"/>
    <mergeCell ref="H10:H11"/>
    <mergeCell ref="I10:I11"/>
    <mergeCell ref="B14:F14"/>
    <mergeCell ref="B15:F15"/>
    <mergeCell ref="B18:F18"/>
    <mergeCell ref="B45:P45"/>
    <mergeCell ref="I54:O54"/>
    <mergeCell ref="I55:O55"/>
    <mergeCell ref="B46:F46"/>
    <mergeCell ref="B47:F47"/>
    <mergeCell ref="B48:F48"/>
    <mergeCell ref="B49:F49"/>
    <mergeCell ref="B50:F50"/>
    <mergeCell ref="I53:O53"/>
  </mergeCells>
  <printOptions/>
  <pageMargins left="0.7874015748031497" right="0" top="0.3937007874015748" bottom="0.7874015748031497" header="0" footer="0"/>
  <pageSetup horizontalDpi="600" verticalDpi="600" orientation="landscape" paperSize="9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Khatmau_sr</dc:creator>
  <cp:keywords/>
  <dc:description/>
  <cp:lastModifiedBy>NGUYEN UOC</cp:lastModifiedBy>
  <cp:lastPrinted>2023-11-20T07:53:04Z</cp:lastPrinted>
  <dcterms:created xsi:type="dcterms:W3CDTF">2022-10-18T08:14:28Z</dcterms:created>
  <dcterms:modified xsi:type="dcterms:W3CDTF">2023-12-20T08:05:54Z</dcterms:modified>
  <cp:category/>
  <cp:version/>
  <cp:contentType/>
  <cp:contentStatus/>
</cp:coreProperties>
</file>